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Plan B Efficiency 2020" sheetId="1" r:id="rId1"/>
    <sheet name="Plan B Efficiency 2020 (g)" sheetId="2" r:id="rId2"/>
  </sheets>
  <externalReferences>
    <externalReference r:id="rId5"/>
  </externalReferences>
  <definedNames>
    <definedName name="__123Graph_A" hidden="1">'[1]DATA'!#REF!</definedName>
    <definedName name="__123Graph_ACELLEFFICIENCY" hidden="1">'[1]DATA'!#REF!</definedName>
    <definedName name="__123Graph_AMODELT" hidden="1">'[1]DATA'!#REF!</definedName>
    <definedName name="__123Graph_ASTHERMALPRICE" hidden="1">'[1]DATA'!#REF!</definedName>
    <definedName name="__123Graph_BCELLEFFICIENCY" hidden="1">'[1]DATA'!#REF!</definedName>
    <definedName name="__123Graph_BMODELT" hidden="1">'[1]DATA'!#REF!</definedName>
    <definedName name="__123Graph_CCELLEFFICIENCY" hidden="1">'[1]DATA'!#REF!</definedName>
    <definedName name="__123Graph_LBL_AMODELT" hidden="1">'[1]DATA'!#REF!</definedName>
    <definedName name="__123Graph_X" hidden="1">'[1]DATA'!#REF!</definedName>
    <definedName name="__123Graph_XCELLEFFICIENCY" hidden="1">'[1]DATA'!#REF!</definedName>
    <definedName name="__123Graph_XMODELT" hidden="1">'[1]DATA'!#REF!</definedName>
    <definedName name="__123Graph_XSTHERMALPRICE" hidden="1">'[1]DATA'!#REF!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<sst xmlns="http://schemas.openxmlformats.org/spreadsheetml/2006/main" count="20" uniqueCount="20">
  <si>
    <t>Energy Savings from Plan B Efficiency Improvements, 2020</t>
  </si>
  <si>
    <t>Sector</t>
  </si>
  <si>
    <t>Energy Savings in 2020</t>
  </si>
  <si>
    <t>Petajoules</t>
  </si>
  <si>
    <t>Lighting</t>
  </si>
  <si>
    <t>Appliances</t>
  </si>
  <si>
    <t>Buildings</t>
  </si>
  <si>
    <t>Industry</t>
  </si>
  <si>
    <t>Petrochemical</t>
  </si>
  <si>
    <t>Steel</t>
  </si>
  <si>
    <t>Cement</t>
  </si>
  <si>
    <t>Other (motor systems, aluminum, paper)</t>
  </si>
  <si>
    <t>Transport</t>
  </si>
  <si>
    <t>Total</t>
  </si>
  <si>
    <t>Summary:</t>
  </si>
  <si>
    <t>Projected increase in energy demand from 2006 to 2020</t>
  </si>
  <si>
    <t>Total energy savings from efficiency improvements in 2020</t>
  </si>
  <si>
    <t>Net change in energy demand from 2006 to 2020</t>
  </si>
  <si>
    <r>
      <t xml:space="preserve">Source: Earth Policy Institute, 2009. Data sources include International Energy Agency (IEA), </t>
    </r>
    <r>
      <rPr>
        <i/>
        <sz val="10"/>
        <rFont val="Arial"/>
        <family val="2"/>
      </rPr>
      <t>World Energy Outlook 2008</t>
    </r>
    <r>
      <rPr>
        <sz val="10"/>
        <rFont val="Arial"/>
        <family val="2"/>
      </rPr>
      <t xml:space="preserve"> (Paris: 2008), pp. 506-07; IEA, </t>
    </r>
    <r>
      <rPr>
        <i/>
        <sz val="10"/>
        <rFont val="Arial"/>
        <family val="2"/>
      </rPr>
      <t>Light’s Labour’s Lost: Policies for Energy-efficient Lighting</t>
    </r>
    <r>
      <rPr>
        <sz val="10"/>
        <rFont val="Arial"/>
        <family val="2"/>
      </rPr>
      <t xml:space="preserve"> (Paris: 2006), pp. 25, 29; Florian Bressand, et al., </t>
    </r>
    <r>
      <rPr>
        <i/>
        <sz val="10"/>
        <rFont val="Arial"/>
        <family val="2"/>
      </rPr>
      <t>Curbing Global Energy Demand Growth: The Energy Productivity Opportunity</t>
    </r>
    <r>
      <rPr>
        <sz val="10"/>
        <rFont val="Arial"/>
        <family val="2"/>
      </rPr>
      <t xml:space="preserve"> (Washington, DC: McKinsey Global Institute, May 2007), p. 33, 106; Claude Mandil et al., </t>
    </r>
    <r>
      <rPr>
        <i/>
        <sz val="10"/>
        <rFont val="Arial"/>
        <family val="2"/>
      </rPr>
      <t>Tracking Industrial Energy Efficiency and CO</t>
    </r>
    <r>
      <rPr>
        <i/>
        <vertAlign val="subscript"/>
        <sz val="10"/>
        <rFont val="Arial"/>
        <family val="2"/>
      </rPr>
      <t>2</t>
    </r>
    <r>
      <rPr>
        <i/>
        <sz val="10"/>
        <rFont val="Arial"/>
        <family val="2"/>
      </rPr>
      <t xml:space="preserve"> Emissions</t>
    </r>
    <r>
      <rPr>
        <sz val="10"/>
        <rFont val="Arial"/>
        <family val="2"/>
      </rPr>
      <t xml:space="preserve"> (Paris: IEA, 2007), pp. 22-25, 39, 59–61, 140.</t>
    </r>
  </si>
  <si>
    <r>
      <t xml:space="preserve">This is part of a supporting dataset for Lester R. Brown, </t>
    </r>
    <r>
      <rPr>
        <b/>
        <sz val="10"/>
        <rFont val="Arial"/>
        <family val="2"/>
      </rPr>
      <t>World On the Edge: How to Prevent Environmental and Economic Collapse</t>
    </r>
    <r>
      <rPr>
        <sz val="10"/>
        <rFont val="Arial"/>
        <family val="0"/>
      </rPr>
      <t xml:space="preserve"> (New York: W.W. Norton &amp; Company, 2010). For more information and a free download of the book, see Earth Policy Institute on-line at www.earth-policy.org.</t>
    </r>
  </si>
</sst>
</file>

<file path=xl/styles.xml><?xml version="1.0" encoding="utf-8"?>
<styleSheet xmlns="http://schemas.openxmlformats.org/spreadsheetml/2006/main">
  <numFmts count="6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#,##0.000"/>
    <numFmt numFmtId="167" formatCode="0.0%"/>
    <numFmt numFmtId="168" formatCode="##\ \-\ ##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&quot;$&quot;#,##0"/>
    <numFmt numFmtId="174" formatCode="0.00_);[Red]\(0.00\)"/>
    <numFmt numFmtId="175" formatCode="0.0_);[Red]\(0.0\)"/>
    <numFmt numFmtId="176" formatCode="0.0;[Red]0.0"/>
    <numFmt numFmtId="177" formatCode="_(* #,##0.0_);_(* \(#,##0.0\);_(* &quot;-&quot;??_);_(@_)"/>
    <numFmt numFmtId="178" formatCode="_(* #,##0_);_(* \(#,##0\);_(* &quot;-&quot;??_);_(@_)"/>
    <numFmt numFmtId="179" formatCode="[$-409]dddd\,\ mmmm\ dd\,\ yyyy"/>
    <numFmt numFmtId="180" formatCode="[$-409]h:mm:ss\ AM/PM"/>
    <numFmt numFmtId="181" formatCode="#,##0.0_);\(#,##0.0\)"/>
    <numFmt numFmtId="182" formatCode="#,##0.0000"/>
    <numFmt numFmtId="183" formatCode="yyyy"/>
    <numFmt numFmtId="184" formatCode="[$-409]mmmmm\-yy;@"/>
    <numFmt numFmtId="185" formatCode="0.0000"/>
    <numFmt numFmtId="186" formatCode="0.000"/>
    <numFmt numFmtId="187" formatCode="0.0000000"/>
    <numFmt numFmtId="188" formatCode="0.000000"/>
    <numFmt numFmtId="189" formatCode="0.00000"/>
    <numFmt numFmtId="190" formatCode="0.000000000"/>
    <numFmt numFmtId="191" formatCode="0.0000000000"/>
    <numFmt numFmtId="192" formatCode="0.00000000"/>
    <numFmt numFmtId="193" formatCode="_(* #,##0.000_);_(* \(#,##0.000\);_(* &quot;-&quot;??_);_(@_)"/>
    <numFmt numFmtId="194" formatCode="0.00_)"/>
    <numFmt numFmtId="195" formatCode="0.0_)"/>
    <numFmt numFmtId="196" formatCode="\ 0,000\ &quot;gal&quot;;\ \(0,000\ &quot;gal&quot;\)"/>
    <numFmt numFmtId="197" formatCode="\ 0\ &quot;sf&quot;"/>
    <numFmt numFmtId="198" formatCode="\ 0\ &quot;SF&quot;"/>
    <numFmt numFmtId="199" formatCode="\ 0,000\ &quot;SF&quot;"/>
    <numFmt numFmtId="200" formatCode="\ 0.0\ &quot;GPF&quot;"/>
    <numFmt numFmtId="201" formatCode="\ 0\ &quot;flush&quot;"/>
    <numFmt numFmtId="202" formatCode="\ 0.0\ &quot;gal&quot;"/>
    <numFmt numFmtId="203" formatCode="\ 0\ &quot;gal&quot;"/>
    <numFmt numFmtId="204" formatCode="\ 0,000\ &quot;gal&quot;"/>
    <numFmt numFmtId="205" formatCode="\ 0.0\ &quot;GPM&quot;"/>
    <numFmt numFmtId="206" formatCode="\ 0.00\ &quot;min&quot;"/>
    <numFmt numFmtId="207" formatCode="\ 0\ &quot;min&quot;"/>
    <numFmt numFmtId="208" formatCode="[$$-409]#,##0"/>
    <numFmt numFmtId="209" formatCode="_(&quot;$&quot;* #,##0_);_(&quot;$&quot;* \(#,##0\);_(&quot;$&quot;* &quot;-&quot;??_);_(@_)"/>
    <numFmt numFmtId="210" formatCode="mmmm\ d\,\ yyyy"/>
    <numFmt numFmtId="211" formatCode="mmm\-yyyy"/>
    <numFmt numFmtId="212" formatCode="General_)"/>
    <numFmt numFmtId="213" formatCode="###,###,##0;\-###,###,##0;_(&quot;—&quot;"/>
    <numFmt numFmtId="214" formatCode="#0.00;\-#0.00;_(&quot;—&quot;"/>
    <numFmt numFmtId="215" formatCode="&quot;(R)&quot;\ #,##0;&quot;(R) -&quot;#,##0;&quot;(R) &quot;\ 0"/>
    <numFmt numFmtId="216" formatCode="#,##0;\-#,##0;&quot;--&quot;"/>
    <numFmt numFmtId="217" formatCode="#,##0.0;\-#,##0.0;&quot;--&quot;"/>
    <numFmt numFmtId="218" formatCode="&quot;$&quot;#,##0.00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8"/>
      <name val="Helv"/>
      <family val="0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Helv"/>
      <family val="0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Eras Light ITC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name val="Arial"/>
      <family val="0"/>
    </font>
    <font>
      <sz val="15"/>
      <name val="Arial"/>
      <family val="2"/>
    </font>
    <font>
      <sz val="10.75"/>
      <name val="Arial"/>
      <family val="2"/>
    </font>
    <font>
      <sz val="9"/>
      <name val="Arial"/>
      <family val="2"/>
    </font>
    <font>
      <vertAlign val="superscript"/>
      <sz val="10"/>
      <name val="Arial"/>
      <family val="2"/>
    </font>
    <font>
      <i/>
      <vertAlign val="subscript"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" fontId="6" fillId="0" borderId="3">
      <alignment horizontal="right" vertical="center"/>
      <protection/>
    </xf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22" borderId="0">
      <alignment horizontal="centerContinuous" wrapText="1"/>
      <protection/>
    </xf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7" applyNumberFormat="0" applyFill="0" applyAlignment="0" applyProtection="0"/>
    <xf numFmtId="0" fontId="17" fillId="23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4" borderId="8" applyNumberFormat="0" applyFont="0" applyAlignment="0" applyProtection="0"/>
    <xf numFmtId="0" fontId="19" fillId="20" borderId="9" applyNumberFormat="0" applyAlignment="0" applyProtection="0"/>
    <xf numFmtId="9" fontId="0" fillId="0" borderId="0" applyFont="0" applyFill="0" applyBorder="0" applyAlignment="0" applyProtection="0"/>
    <xf numFmtId="0" fontId="6" fillId="0" borderId="0">
      <alignment horizontal="left"/>
      <protection/>
    </xf>
    <xf numFmtId="183" fontId="0" fillId="0" borderId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right" wrapText="1"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0" fontId="25" fillId="0" borderId="0" xfId="0" applyFont="1" applyAlignment="1">
      <alignment horizontal="left" indent="2"/>
    </xf>
    <xf numFmtId="3" fontId="25" fillId="0" borderId="0" xfId="0" applyNumberFormat="1" applyFont="1" applyAlignment="1">
      <alignment/>
    </xf>
    <xf numFmtId="0" fontId="25" fillId="0" borderId="0" xfId="0" applyFont="1" applyFill="1" applyAlignment="1">
      <alignment horizontal="left" indent="2"/>
    </xf>
    <xf numFmtId="3" fontId="25" fillId="0" borderId="0" xfId="0" applyNumberFormat="1" applyFont="1" applyFill="1" applyAlignment="1">
      <alignment/>
    </xf>
    <xf numFmtId="0" fontId="0" fillId="0" borderId="0" xfId="0" applyBorder="1" applyAlignment="1">
      <alignment/>
    </xf>
    <xf numFmtId="3" fontId="26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0" fontId="0" fillId="0" borderId="11" xfId="0" applyFill="1" applyBorder="1" applyAlignment="1">
      <alignment/>
    </xf>
    <xf numFmtId="3" fontId="0" fillId="0" borderId="11" xfId="0" applyNumberFormat="1" applyBorder="1" applyAlignment="1">
      <alignment/>
    </xf>
    <xf numFmtId="0" fontId="0" fillId="0" borderId="0" xfId="0" applyFill="1" applyBorder="1" applyAlignment="1">
      <alignment/>
    </xf>
    <xf numFmtId="0" fontId="24" fillId="0" borderId="0" xfId="0" applyFont="1" applyAlignment="1">
      <alignment/>
    </xf>
    <xf numFmtId="0" fontId="0" fillId="0" borderId="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vertical="top" wrapText="1"/>
    </xf>
    <xf numFmtId="0" fontId="0" fillId="0" borderId="0" xfId="0" applyFont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24" fillId="0" borderId="0" xfId="0" applyFont="1" applyAlignment="1">
      <alignment horizontal="left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Data_Sheet1 (2)_1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ed Top" xfId="54"/>
    <cellStyle name="Hyperlink" xfId="55"/>
    <cellStyle name="Input" xfId="56"/>
    <cellStyle name="Linked Cell" xfId="57"/>
    <cellStyle name="Neutral" xfId="58"/>
    <cellStyle name="Normal 2" xfId="59"/>
    <cellStyle name="Normal 2 2" xfId="60"/>
    <cellStyle name="Normal 2 3" xfId="61"/>
    <cellStyle name="Normal 3" xfId="62"/>
    <cellStyle name="Normal 4" xfId="63"/>
    <cellStyle name="Normal 4 2" xfId="64"/>
    <cellStyle name="Note" xfId="65"/>
    <cellStyle name="Output" xfId="66"/>
    <cellStyle name="Percent" xfId="67"/>
    <cellStyle name="Source Text" xfId="68"/>
    <cellStyle name="Style 29" xfId="69"/>
    <cellStyle name="Title" xfId="70"/>
    <cellStyle name="Total" xfId="71"/>
    <cellStyle name="Warning Text" xfId="7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0" i="0" u="none" baseline="0">
                <a:latin typeface="Arial"/>
                <a:ea typeface="Arial"/>
                <a:cs typeface="Arial"/>
              </a:rPr>
              <a:t>Plan B Energy Efficiency Measures</a:t>
            </a:r>
          </a:p>
        </c:rich>
      </c:tx>
      <c:layout>
        <c:manualLayout>
          <c:xMode val="factor"/>
          <c:yMode val="factor"/>
          <c:x val="-0.05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12375"/>
          <c:w val="0.80275"/>
          <c:h val="0.857"/>
        </c:manualLayout>
      </c:layout>
      <c:areaChart>
        <c:grouping val="stacked"/>
        <c:varyColors val="0"/>
        <c:ser>
          <c:idx val="0"/>
          <c:order val="0"/>
          <c:tx>
            <c:v>Energy Use</c:v>
          </c:tx>
          <c:spPr>
            <a:noFill/>
            <a:ln w="127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2"/>
              <c:pt idx="0">
                <c:v>2006</c:v>
              </c:pt>
              <c:pt idx="1">
                <c:v>2020</c:v>
              </c:pt>
            </c:numLit>
          </c:cat>
          <c:val>
            <c:numLit>
              <c:ptCount val="2"/>
              <c:pt idx="0">
                <c:v>458.045</c:v>
              </c:pt>
              <c:pt idx="1">
                <c:v>439.274</c:v>
              </c:pt>
            </c:numLit>
          </c:val>
        </c:ser>
        <c:ser>
          <c:idx val="1"/>
          <c:order val="1"/>
          <c:tx>
            <c:v>Transportation Restructuring</c:v>
          </c:tx>
          <c:spPr>
            <a:solidFill>
              <a:srgbClr val="99CC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2"/>
              <c:pt idx="0">
                <c:v>2006</c:v>
              </c:pt>
              <c:pt idx="1">
                <c:v>2020</c:v>
              </c:pt>
            </c:numLit>
          </c:cat>
          <c:val>
            <c:numLit>
              <c:ptCount val="2"/>
              <c:pt idx="0">
                <c:v>0</c:v>
              </c:pt>
              <c:pt idx="1">
                <c:v>78.655</c:v>
              </c:pt>
            </c:numLit>
          </c:val>
        </c:ser>
        <c:ser>
          <c:idx val="2"/>
          <c:order val="2"/>
          <c:tx>
            <c:v>Industrial Efficiency</c:v>
          </c:tx>
          <c:spPr>
            <a:solidFill>
              <a:srgbClr val="0080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2"/>
              <c:pt idx="0">
                <c:v>2006</c:v>
              </c:pt>
              <c:pt idx="1">
                <c:v>2020</c:v>
              </c:pt>
            </c:numLit>
          </c:cat>
          <c:val>
            <c:numLit>
              <c:ptCount val="2"/>
              <c:pt idx="0">
                <c:v>0</c:v>
              </c:pt>
              <c:pt idx="1">
                <c:v>30.793550600000003</c:v>
              </c:pt>
            </c:numLit>
          </c:val>
        </c:ser>
        <c:ser>
          <c:idx val="4"/>
          <c:order val="3"/>
          <c:tx>
            <c:v>Appliance Efficiency</c:v>
          </c:tx>
          <c:spPr>
            <a:solidFill>
              <a:srgbClr val="00CC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2"/>
              <c:pt idx="0">
                <c:v>2006</c:v>
              </c:pt>
              <c:pt idx="1">
                <c:v>2020</c:v>
              </c:pt>
            </c:numLit>
          </c:cat>
          <c:val>
            <c:numLit>
              <c:ptCount val="2"/>
              <c:pt idx="0">
                <c:v>0</c:v>
              </c:pt>
              <c:pt idx="1">
                <c:v>20.434</c:v>
              </c:pt>
            </c:numLit>
          </c:val>
        </c:ser>
        <c:ser>
          <c:idx val="3"/>
          <c:order val="4"/>
          <c:tx>
            <c:v>Lighting Efficiency</c:v>
          </c:tx>
          <c:spPr>
            <a:solidFill>
              <a:srgbClr val="FFCC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2"/>
              <c:pt idx="0">
                <c:v>2006</c:v>
              </c:pt>
              <c:pt idx="1">
                <c:v>2020</c:v>
              </c:pt>
            </c:numLit>
          </c:cat>
          <c:val>
            <c:numLit>
              <c:ptCount val="2"/>
              <c:pt idx="0">
                <c:v>0</c:v>
              </c:pt>
              <c:pt idx="1">
                <c:v>20.434</c:v>
              </c:pt>
            </c:numLit>
          </c:val>
        </c:ser>
        <c:ser>
          <c:idx val="5"/>
          <c:order val="5"/>
          <c:tx>
            <c:v>Building Insulation</c:v>
          </c:tx>
          <c:spPr>
            <a:solidFill>
              <a:srgbClr val="808000"/>
            </a:solidFill>
            <a:ln w="127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2"/>
              <c:pt idx="0">
                <c:v>2006</c:v>
              </c:pt>
              <c:pt idx="1">
                <c:v>2020</c:v>
              </c:pt>
            </c:numLit>
          </c:cat>
          <c:val>
            <c:numLit>
              <c:ptCount val="2"/>
              <c:pt idx="0">
                <c:v>0</c:v>
              </c:pt>
              <c:pt idx="1">
                <c:v>6.611</c:v>
              </c:pt>
            </c:numLit>
          </c:val>
        </c:ser>
        <c:axId val="20653996"/>
        <c:axId val="51668237"/>
      </c:areaChart>
      <c:catAx>
        <c:axId val="206539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1668237"/>
        <c:crosses val="autoZero"/>
        <c:auto val="1"/>
        <c:lblOffset val="100"/>
        <c:noMultiLvlLbl val="0"/>
      </c:catAx>
      <c:valAx>
        <c:axId val="51668237"/>
        <c:scaling>
          <c:orientation val="minMax"/>
          <c:min val="3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065399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http://www.earth-policy.org/#www.earth-policy.or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0.0065</cdr:x>
      <cdr:y>0.8875</cdr:y>
    </cdr:from>
    <cdr:to>
      <cdr:x>0.0425</cdr:x>
      <cdr:y>0.95075</cdr:y>
    </cdr:to>
    <cdr:sp>
      <cdr:nvSpPr>
        <cdr:cNvPr id="1" name="Rectangle 1"/>
        <cdr:cNvSpPr>
          <a:spLocks/>
        </cdr:cNvSpPr>
      </cdr:nvSpPr>
      <cdr:spPr>
        <a:xfrm>
          <a:off x="38100" y="4448175"/>
          <a:ext cx="209550" cy="314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0.09625</cdr:x>
      <cdr:y>0.8695</cdr:y>
    </cdr:from>
    <cdr:to>
      <cdr:x>0.12075</cdr:x>
      <cdr:y>0.9075</cdr:y>
    </cdr:to>
    <cdr:sp>
      <cdr:nvSpPr>
        <cdr:cNvPr id="2" name="Rectangle 2"/>
        <cdr:cNvSpPr>
          <a:spLocks/>
        </cdr:cNvSpPr>
      </cdr:nvSpPr>
      <cdr:spPr>
        <a:xfrm>
          <a:off x="561975" y="4362450"/>
          <a:ext cx="142875" cy="1905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0.12075</cdr:x>
      <cdr:y>0.27375</cdr:y>
    </cdr:from>
    <cdr:to>
      <cdr:x>0.51725</cdr:x>
      <cdr:y>0.322</cdr:y>
    </cdr:to>
    <cdr:sp>
      <cdr:nvSpPr>
        <cdr:cNvPr id="3" name="TextBox 3"/>
        <cdr:cNvSpPr txBox="1">
          <a:spLocks noChangeArrowheads="1"/>
        </cdr:cNvSpPr>
      </cdr:nvSpPr>
      <cdr:spPr>
        <a:xfrm>
          <a:off x="714375" y="1371600"/>
          <a:ext cx="23526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75" b="0" i="0" u="none" baseline="0">
              <a:latin typeface="Arial"/>
              <a:ea typeface="Arial"/>
              <a:cs typeface="Arial"/>
            </a:rPr>
            <a:t>IEA Energy Demand Trajectory</a:t>
          </a:r>
        </a:p>
      </cdr:txBody>
    </cdr:sp>
  </cdr:relSizeAnchor>
  <cdr:relSizeAnchor xmlns:cdr="http://schemas.openxmlformats.org/drawingml/2006/chartDrawing">
    <cdr:from>
      <cdr:x>0.36075</cdr:x>
      <cdr:y>0.318</cdr:y>
    </cdr:from>
    <cdr:to>
      <cdr:x>0.566</cdr:x>
      <cdr:y>0.3505</cdr:y>
    </cdr:to>
    <cdr:sp>
      <cdr:nvSpPr>
        <cdr:cNvPr id="4" name="Line 4"/>
        <cdr:cNvSpPr>
          <a:spLocks/>
        </cdr:cNvSpPr>
      </cdr:nvSpPr>
      <cdr:spPr>
        <a:xfrm>
          <a:off x="2133600" y="1590675"/>
          <a:ext cx="12192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0.217</cdr:x>
      <cdr:y>0.73</cdr:y>
    </cdr:from>
    <cdr:to>
      <cdr:x>0.6135</cdr:x>
      <cdr:y>0.7745</cdr:y>
    </cdr:to>
    <cdr:sp>
      <cdr:nvSpPr>
        <cdr:cNvPr id="5" name="TextBox 5"/>
        <cdr:cNvSpPr txBox="1">
          <a:spLocks noChangeArrowheads="1"/>
        </cdr:cNvSpPr>
      </cdr:nvSpPr>
      <cdr:spPr>
        <a:xfrm>
          <a:off x="1285875" y="3657600"/>
          <a:ext cx="23526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75" b="0" i="0" u="none" baseline="0">
              <a:latin typeface="Arial"/>
              <a:ea typeface="Arial"/>
              <a:cs typeface="Arial"/>
            </a:rPr>
            <a:t>Plan B Energy Efficiency Trajectory</a:t>
          </a:r>
        </a:p>
      </cdr:txBody>
    </cdr:sp>
  </cdr:relSizeAnchor>
  <cdr:relSizeAnchor xmlns:cdr="http://schemas.openxmlformats.org/drawingml/2006/chartDrawing">
    <cdr:from>
      <cdr:x>0.40125</cdr:x>
      <cdr:y>0.60025</cdr:y>
    </cdr:from>
    <cdr:to>
      <cdr:x>0.4975</cdr:x>
      <cdr:y>0.7205</cdr:y>
    </cdr:to>
    <cdr:sp>
      <cdr:nvSpPr>
        <cdr:cNvPr id="6" name="Line 6"/>
        <cdr:cNvSpPr>
          <a:spLocks/>
        </cdr:cNvSpPr>
      </cdr:nvSpPr>
      <cdr:spPr>
        <a:xfrm flipV="1">
          <a:off x="2371725" y="3009900"/>
          <a:ext cx="57150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0.82225</cdr:x>
      <cdr:y>0.584</cdr:y>
    </cdr:from>
    <cdr:to>
      <cdr:x>0.9735</cdr:x>
      <cdr:y>0.69125</cdr:y>
    </cdr:to>
    <cdr:sp>
      <cdr:nvSpPr>
        <cdr:cNvPr id="7" name="TextBox 7"/>
        <cdr:cNvSpPr txBox="1">
          <a:spLocks noChangeArrowheads="1"/>
        </cdr:cNvSpPr>
      </cdr:nvSpPr>
      <cdr:spPr>
        <a:xfrm>
          <a:off x="4876800" y="2924175"/>
          <a:ext cx="895350" cy="542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Transportation Restructuring (79 EJ)</a:t>
          </a:r>
        </a:p>
      </cdr:txBody>
    </cdr:sp>
  </cdr:relSizeAnchor>
  <cdr:relSizeAnchor xmlns:cdr="http://schemas.openxmlformats.org/drawingml/2006/chartDrawing">
    <cdr:from>
      <cdr:x>0.8105</cdr:x>
      <cdr:y>0.44125</cdr:y>
    </cdr:from>
    <cdr:to>
      <cdr:x>0.9965</cdr:x>
      <cdr:y>0.5475</cdr:y>
    </cdr:to>
    <cdr:sp>
      <cdr:nvSpPr>
        <cdr:cNvPr id="8" name="TextBox 8"/>
        <cdr:cNvSpPr txBox="1">
          <a:spLocks noChangeArrowheads="1"/>
        </cdr:cNvSpPr>
      </cdr:nvSpPr>
      <cdr:spPr>
        <a:xfrm>
          <a:off x="4800600" y="2209800"/>
          <a:ext cx="1104900" cy="533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Improving Industrial Efficiency
(31 EJ)</a:t>
          </a:r>
        </a:p>
      </cdr:txBody>
    </cdr:sp>
  </cdr:relSizeAnchor>
  <cdr:relSizeAnchor xmlns:cdr="http://schemas.openxmlformats.org/drawingml/2006/chartDrawing">
    <cdr:from>
      <cdr:x>0.8105</cdr:x>
      <cdr:y>0.15975</cdr:y>
    </cdr:from>
    <cdr:to>
      <cdr:x>0.99725</cdr:x>
      <cdr:y>0.26225</cdr:y>
    </cdr:to>
    <cdr:sp>
      <cdr:nvSpPr>
        <cdr:cNvPr id="9" name="TextBox 9"/>
        <cdr:cNvSpPr txBox="1">
          <a:spLocks noChangeArrowheads="1"/>
        </cdr:cNvSpPr>
      </cdr:nvSpPr>
      <cdr:spPr>
        <a:xfrm>
          <a:off x="4800600" y="800100"/>
          <a:ext cx="1104900" cy="514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Improving Lighting Efficiency
(20 EJ)</a:t>
          </a:r>
        </a:p>
      </cdr:txBody>
    </cdr:sp>
  </cdr:relSizeAnchor>
  <cdr:relSizeAnchor xmlns:cdr="http://schemas.openxmlformats.org/drawingml/2006/chartDrawing">
    <cdr:from>
      <cdr:x>0.8105</cdr:x>
      <cdr:y>0.30625</cdr:y>
    </cdr:from>
    <cdr:to>
      <cdr:x>0.9965</cdr:x>
      <cdr:y>0.408</cdr:y>
    </cdr:to>
    <cdr:sp>
      <cdr:nvSpPr>
        <cdr:cNvPr id="10" name="TextBox 10"/>
        <cdr:cNvSpPr txBox="1">
          <a:spLocks noChangeArrowheads="1"/>
        </cdr:cNvSpPr>
      </cdr:nvSpPr>
      <cdr:spPr>
        <a:xfrm>
          <a:off x="4800600" y="1533525"/>
          <a:ext cx="1104900" cy="514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Improving Appliance Efficiency
 (20 EJ)</a:t>
          </a:r>
        </a:p>
      </cdr:txBody>
    </cdr:sp>
  </cdr:relSizeAnchor>
  <cdr:relSizeAnchor xmlns:cdr="http://schemas.openxmlformats.org/drawingml/2006/chartDrawing">
    <cdr:from>
      <cdr:x>0.79925</cdr:x>
      <cdr:y>0.0425</cdr:y>
    </cdr:from>
    <cdr:to>
      <cdr:x>0.99725</cdr:x>
      <cdr:y>0.12475</cdr:y>
    </cdr:to>
    <cdr:sp>
      <cdr:nvSpPr>
        <cdr:cNvPr id="11" name="TextBox 11"/>
        <cdr:cNvSpPr txBox="1">
          <a:spLocks noChangeArrowheads="1"/>
        </cdr:cNvSpPr>
      </cdr:nvSpPr>
      <cdr:spPr>
        <a:xfrm>
          <a:off x="4733925" y="209550"/>
          <a:ext cx="1171575" cy="4095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Improving Building Insulation (7 EJ)</a:t>
          </a:r>
        </a:p>
      </cdr:txBody>
    </cdr:sp>
  </cdr:relSizeAnchor>
  <cdr:relSizeAnchor xmlns:cdr="http://schemas.openxmlformats.org/drawingml/2006/chartDrawing">
    <cdr:from>
      <cdr:x>0.77925</cdr:x>
      <cdr:y>0.12375</cdr:y>
    </cdr:from>
    <cdr:to>
      <cdr:x>0.8105</cdr:x>
      <cdr:y>0.27375</cdr:y>
    </cdr:to>
    <cdr:sp>
      <cdr:nvSpPr>
        <cdr:cNvPr id="12" name="Line 12"/>
        <cdr:cNvSpPr>
          <a:spLocks/>
        </cdr:cNvSpPr>
      </cdr:nvSpPr>
      <cdr:spPr>
        <a:xfrm flipH="1">
          <a:off x="4619625" y="619125"/>
          <a:ext cx="1809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0.7555</cdr:x>
      <cdr:y>0.26225</cdr:y>
    </cdr:from>
    <cdr:to>
      <cdr:x>0.86175</cdr:x>
      <cdr:y>0.30625</cdr:y>
    </cdr:to>
    <cdr:sp>
      <cdr:nvSpPr>
        <cdr:cNvPr id="13" name="Line 13"/>
        <cdr:cNvSpPr>
          <a:spLocks/>
        </cdr:cNvSpPr>
      </cdr:nvSpPr>
      <cdr:spPr>
        <a:xfrm flipH="1">
          <a:off x="4476750" y="1314450"/>
          <a:ext cx="62865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0.7295</cdr:x>
      <cdr:y>0.3505</cdr:y>
    </cdr:from>
    <cdr:to>
      <cdr:x>0.81</cdr:x>
      <cdr:y>0.3615</cdr:y>
    </cdr:to>
    <cdr:sp>
      <cdr:nvSpPr>
        <cdr:cNvPr id="14" name="Line 14"/>
        <cdr:cNvSpPr>
          <a:spLocks/>
        </cdr:cNvSpPr>
      </cdr:nvSpPr>
      <cdr:spPr>
        <a:xfrm flipH="1">
          <a:off x="4324350" y="1752600"/>
          <a:ext cx="47625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0.7185</cdr:x>
      <cdr:y>0.4195</cdr:y>
    </cdr:from>
    <cdr:to>
      <cdr:x>0.86175</cdr:x>
      <cdr:y>0.44125</cdr:y>
    </cdr:to>
    <cdr:sp>
      <cdr:nvSpPr>
        <cdr:cNvPr id="15" name="Line 15"/>
        <cdr:cNvSpPr>
          <a:spLocks/>
        </cdr:cNvSpPr>
      </cdr:nvSpPr>
      <cdr:spPr>
        <a:xfrm flipH="1" flipV="1">
          <a:off x="4257675" y="2105025"/>
          <a:ext cx="84772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0.7555</cdr:x>
      <cdr:y>0.56775</cdr:y>
    </cdr:from>
    <cdr:to>
      <cdr:x>0.82225</cdr:x>
      <cdr:y>0.6245</cdr:y>
    </cdr:to>
    <cdr:sp>
      <cdr:nvSpPr>
        <cdr:cNvPr id="16" name="Line 16"/>
        <cdr:cNvSpPr>
          <a:spLocks/>
        </cdr:cNvSpPr>
      </cdr:nvSpPr>
      <cdr:spPr>
        <a:xfrm flipH="1" flipV="1">
          <a:off x="4476750" y="2847975"/>
          <a:ext cx="40005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0.0725</cdr:x>
      <cdr:y>0.10725</cdr:y>
    </cdr:from>
    <cdr:to>
      <cdr:x>0.186</cdr:x>
      <cdr:y>0.1425</cdr:y>
    </cdr:to>
    <cdr:sp>
      <cdr:nvSpPr>
        <cdr:cNvPr id="17" name="TextBox 17"/>
        <cdr:cNvSpPr txBox="1">
          <a:spLocks noChangeArrowheads="1"/>
        </cdr:cNvSpPr>
      </cdr:nvSpPr>
      <cdr:spPr>
        <a:xfrm>
          <a:off x="428625" y="533400"/>
          <a:ext cx="6762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Exajoules</a:t>
          </a:r>
        </a:p>
      </cdr:txBody>
    </cdr:sp>
  </cdr:relSizeAnchor>
  <cdr:relSizeAnchor xmlns:cdr="http://schemas.openxmlformats.org/drawingml/2006/chartDrawing">
    <cdr:from>
      <cdr:x>0.29725</cdr:x>
      <cdr:y>0.9385</cdr:y>
    </cdr:from>
    <cdr:to>
      <cdr:x>0.66425</cdr:x>
      <cdr:y>0.994</cdr:y>
    </cdr:to>
    <cdr:sp>
      <cdr:nvSpPr>
        <cdr:cNvPr id="18" name="TextBox 18"/>
        <cdr:cNvSpPr txBox="1">
          <a:spLocks noChangeArrowheads="1"/>
        </cdr:cNvSpPr>
      </cdr:nvSpPr>
      <cdr:spPr>
        <a:xfrm>
          <a:off x="1762125" y="4705350"/>
          <a:ext cx="21812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 Exajoule (EJ) = 1 x 10</a:t>
          </a:r>
          <a:r>
            <a:rPr lang="en-US" cap="none" sz="1000" b="0" i="0" u="none" baseline="30000">
              <a:latin typeface="Arial"/>
              <a:ea typeface="Arial"/>
              <a:cs typeface="Arial"/>
            </a:rPr>
            <a:t>18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Joules</a:t>
          </a:r>
        </a:p>
      </cdr:txBody>
    </cdr:sp>
  </cdr:relSizeAnchor>
  <cdr:relSizeAnchor xmlns:cdr="http://schemas.openxmlformats.org/drawingml/2006/chartDrawing">
    <cdr:from>
      <cdr:x>0.57475</cdr:x>
      <cdr:y>0.8495</cdr:y>
    </cdr:from>
    <cdr:to>
      <cdr:x>0.788</cdr:x>
      <cdr:y>0.8975</cdr:y>
    </cdr:to>
    <cdr:sp>
      <cdr:nvSpPr>
        <cdr:cNvPr id="19" name="TextBox 19"/>
        <cdr:cNvSpPr txBox="1">
          <a:spLocks noChangeArrowheads="1"/>
        </cdr:cNvSpPr>
      </cdr:nvSpPr>
      <cdr:spPr>
        <a:xfrm>
          <a:off x="3409950" y="4257675"/>
          <a:ext cx="12668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000" b="0" i="1" u="none" baseline="0">
              <a:latin typeface="Arial"/>
              <a:ea typeface="Arial"/>
              <a:cs typeface="Arial"/>
            </a:rPr>
            <a:t>Source: EPI and IEA</a:t>
          </a:r>
        </a:p>
      </cdr:txBody>
    </cdr:sp>
  </cdr:relSizeAnchor>
  <cdr:relSizeAnchor xmlns:cdr="http://schemas.openxmlformats.org/drawingml/2006/chartDrawing">
    <cdr:from>
      <cdr:x>0.0725</cdr:x>
      <cdr:y>0.2675</cdr:y>
    </cdr:from>
    <cdr:to>
      <cdr:x>0.78875</cdr:x>
      <cdr:y>0.56775</cdr:y>
    </cdr:to>
    <cdr:sp>
      <cdr:nvSpPr>
        <cdr:cNvPr id="20" name="Line 20"/>
        <cdr:cNvSpPr>
          <a:spLocks/>
        </cdr:cNvSpPr>
      </cdr:nvSpPr>
      <cdr:spPr>
        <a:xfrm flipV="1">
          <a:off x="428625" y="1333500"/>
          <a:ext cx="4248150" cy="150495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0.0725</cdr:x>
      <cdr:y>0.56775</cdr:y>
    </cdr:from>
    <cdr:to>
      <cdr:x>0.78875</cdr:x>
      <cdr:y>0.612</cdr:y>
    </cdr:to>
    <cdr:sp>
      <cdr:nvSpPr>
        <cdr:cNvPr id="21" name="Line 21"/>
        <cdr:cNvSpPr>
          <a:spLocks/>
        </cdr:cNvSpPr>
      </cdr:nvSpPr>
      <cdr:spPr>
        <a:xfrm>
          <a:off x="428625" y="2847975"/>
          <a:ext cx="4248150" cy="21907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0.06375</cdr:x>
      <cdr:y>0.8495</cdr:y>
    </cdr:from>
    <cdr:to>
      <cdr:x>0.0825</cdr:x>
      <cdr:y>0.8875</cdr:y>
    </cdr:to>
    <cdr:sp>
      <cdr:nvSpPr>
        <cdr:cNvPr id="22" name="Rectangle 22"/>
        <cdr:cNvSpPr>
          <a:spLocks/>
        </cdr:cNvSpPr>
      </cdr:nvSpPr>
      <cdr:spPr>
        <a:xfrm>
          <a:off x="371475" y="4257675"/>
          <a:ext cx="114300" cy="1905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0.0535</cdr:x>
      <cdr:y>0.8495</cdr:y>
    </cdr:from>
    <cdr:to>
      <cdr:x>0.1005</cdr:x>
      <cdr:y>0.86725</cdr:y>
    </cdr:to>
    <cdr:sp>
      <cdr:nvSpPr>
        <cdr:cNvPr id="23" name="Line 23"/>
        <cdr:cNvSpPr>
          <a:spLocks/>
        </cdr:cNvSpPr>
      </cdr:nvSpPr>
      <cdr:spPr>
        <a:xfrm flipV="1">
          <a:off x="314325" y="4257675"/>
          <a:ext cx="276225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0.0535</cdr:x>
      <cdr:y>0.86875</cdr:y>
    </cdr:from>
    <cdr:to>
      <cdr:x>0.1005</cdr:x>
      <cdr:y>0.8875</cdr:y>
    </cdr:to>
    <cdr:sp>
      <cdr:nvSpPr>
        <cdr:cNvPr id="24" name="Line 24"/>
        <cdr:cNvSpPr>
          <a:spLocks/>
        </cdr:cNvSpPr>
      </cdr:nvSpPr>
      <cdr:spPr>
        <a:xfrm flipV="1">
          <a:off x="314325" y="4352925"/>
          <a:ext cx="27622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0.788</cdr:x>
      <cdr:y>0.67475</cdr:y>
    </cdr:from>
    <cdr:to>
      <cdr:x>0.82225</cdr:x>
      <cdr:y>0.938</cdr:y>
    </cdr:to>
    <cdr:sp>
      <cdr:nvSpPr>
        <cdr:cNvPr id="25" name="TextBox 25">
          <a:hlinkClick r:id="rId1"/>
        </cdr:cNvPr>
        <cdr:cNvSpPr txBox="1">
          <a:spLocks noChangeArrowheads="1"/>
        </cdr:cNvSpPr>
      </cdr:nvSpPr>
      <cdr:spPr>
        <a:xfrm>
          <a:off x="4667250" y="3381375"/>
          <a:ext cx="200025" cy="1323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vert270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www.earth-policy.org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ublic\Documents%20and%20Settings\sratterman.EARTH-POLICY\Local%20Settings\Temporary%20Internet%20Files\OLK7\SOLA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ipments"/>
      <sheetName val="DATA"/>
      <sheetName val="PVs"/>
      <sheetName val="PV PRIC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tabSelected="1" workbookViewId="0" topLeftCell="A1">
      <selection activeCell="A1" sqref="A1:B1"/>
    </sheetView>
  </sheetViews>
  <sheetFormatPr defaultColWidth="9.140625" defaultRowHeight="12.75"/>
  <cols>
    <col min="1" max="1" width="49.28125" style="0" customWidth="1"/>
    <col min="2" max="2" width="25.140625" style="0" customWidth="1"/>
  </cols>
  <sheetData>
    <row r="1" spans="1:2" ht="12.75">
      <c r="A1" s="22" t="s">
        <v>0</v>
      </c>
      <c r="B1" s="22"/>
    </row>
    <row r="3" spans="1:2" ht="12.75">
      <c r="A3" s="1" t="s">
        <v>1</v>
      </c>
      <c r="B3" s="2" t="s">
        <v>2</v>
      </c>
    </row>
    <row r="4" ht="12.75">
      <c r="B4" s="3" t="s">
        <v>3</v>
      </c>
    </row>
    <row r="5" ht="12.75">
      <c r="B5" s="4"/>
    </row>
    <row r="6" spans="1:3" ht="12.75">
      <c r="A6" t="s">
        <v>4</v>
      </c>
      <c r="B6" s="4">
        <f>68112*0.12/0.4</f>
        <v>20433.6</v>
      </c>
      <c r="C6" s="4"/>
    </row>
    <row r="7" spans="1:3" ht="12.75">
      <c r="A7" t="s">
        <v>5</v>
      </c>
      <c r="B7" s="4">
        <f>B6</f>
        <v>20433.6</v>
      </c>
      <c r="C7" s="4"/>
    </row>
    <row r="8" spans="1:2" ht="12.75">
      <c r="A8" t="s">
        <v>6</v>
      </c>
      <c r="B8" s="4">
        <f>47478-(B7+B6)</f>
        <v>6610.800000000003</v>
      </c>
    </row>
    <row r="9" spans="1:3" ht="12.75">
      <c r="A9" t="s">
        <v>7</v>
      </c>
      <c r="B9" s="4">
        <f>SUM(B10:B13)</f>
        <v>30793.550600000002</v>
      </c>
      <c r="C9" s="4"/>
    </row>
    <row r="10" spans="1:3" ht="12.75">
      <c r="A10" s="5" t="s">
        <v>8</v>
      </c>
      <c r="B10" s="6">
        <f>122966*0.32*0.3</f>
        <v>11804.736</v>
      </c>
      <c r="C10" s="4"/>
    </row>
    <row r="11" spans="1:3" ht="12.75">
      <c r="A11" s="5" t="s">
        <v>9</v>
      </c>
      <c r="B11" s="6">
        <f>122966*0.23*0.19</f>
        <v>5373.6142</v>
      </c>
      <c r="C11" s="4"/>
    </row>
    <row r="12" spans="1:3" ht="12.75">
      <c r="A12" s="5" t="s">
        <v>10</v>
      </c>
      <c r="B12" s="6">
        <f>122966*0.42*0.07</f>
        <v>3615.2004000000006</v>
      </c>
      <c r="C12" s="4"/>
    </row>
    <row r="13" spans="1:6" ht="12.75">
      <c r="A13" s="7" t="s">
        <v>11</v>
      </c>
      <c r="B13" s="6">
        <v>10000</v>
      </c>
      <c r="C13" s="4"/>
      <c r="F13" s="8"/>
    </row>
    <row r="14" spans="1:3" ht="12.75">
      <c r="A14" s="9" t="s">
        <v>12</v>
      </c>
      <c r="B14" s="10">
        <f>(109694*0.8)-9100</f>
        <v>78655.20000000001</v>
      </c>
      <c r="C14" s="4"/>
    </row>
    <row r="15" spans="1:3" ht="12.75">
      <c r="A15" s="9"/>
      <c r="B15" s="11"/>
      <c r="C15" s="4"/>
    </row>
    <row r="16" spans="1:2" ht="12.75">
      <c r="A16" s="12" t="s">
        <v>13</v>
      </c>
      <c r="B16" s="13">
        <f>SUM(B6:B9,B14)</f>
        <v>156926.75060000003</v>
      </c>
    </row>
    <row r="17" spans="1:2" ht="12.75">
      <c r="A17" s="14"/>
      <c r="B17" s="11"/>
    </row>
    <row r="18" ht="12.75">
      <c r="B18" s="4"/>
    </row>
    <row r="19" spans="1:2" ht="12.75">
      <c r="A19" s="15" t="s">
        <v>14</v>
      </c>
      <c r="B19" s="4"/>
    </row>
    <row r="20" ht="12.75">
      <c r="B20" s="4"/>
    </row>
    <row r="21" spans="1:3" s="9" customFormat="1" ht="12.75">
      <c r="A21" s="16" t="s">
        <v>15</v>
      </c>
      <c r="B21" s="11">
        <v>138156</v>
      </c>
      <c r="C21" s="11"/>
    </row>
    <row r="22" spans="1:2" ht="12.75">
      <c r="A22" s="9" t="s">
        <v>16</v>
      </c>
      <c r="B22" s="10">
        <f>B6+B7+B8+B9+B14</f>
        <v>156926.75060000003</v>
      </c>
    </row>
    <row r="23" spans="1:3" s="9" customFormat="1" ht="12.75">
      <c r="A23" s="17" t="s">
        <v>17</v>
      </c>
      <c r="B23" s="13">
        <f>B21-B22</f>
        <v>-18770.75060000003</v>
      </c>
      <c r="C23" s="11"/>
    </row>
    <row r="24" spans="1:3" s="9" customFormat="1" ht="12.75">
      <c r="A24" s="16"/>
      <c r="B24" s="11"/>
      <c r="C24" s="11"/>
    </row>
    <row r="25" spans="1:6" ht="94.5" customHeight="1">
      <c r="A25" s="20" t="s">
        <v>18</v>
      </c>
      <c r="B25" s="20"/>
      <c r="C25" s="18"/>
      <c r="D25" s="18"/>
      <c r="E25" s="18"/>
      <c r="F25" s="18"/>
    </row>
    <row r="26" spans="1:6" ht="12.75" customHeight="1">
      <c r="A26" s="18"/>
      <c r="B26" s="18"/>
      <c r="C26" s="18"/>
      <c r="D26" s="18"/>
      <c r="E26" s="18"/>
      <c r="F26" s="18"/>
    </row>
    <row r="27" spans="1:8" ht="55.5" customHeight="1">
      <c r="A27" s="21" t="s">
        <v>19</v>
      </c>
      <c r="B27" s="21"/>
      <c r="C27" s="19"/>
      <c r="D27" s="19"/>
      <c r="E27" s="19"/>
      <c r="F27" s="19"/>
      <c r="G27" s="19"/>
      <c r="H27" s="19"/>
    </row>
    <row r="28" spans="1:8" ht="12.75">
      <c r="A28" s="19"/>
      <c r="B28" s="19"/>
      <c r="C28" s="19"/>
      <c r="D28" s="19"/>
      <c r="E28" s="19"/>
      <c r="F28" s="19"/>
      <c r="G28" s="19"/>
      <c r="H28" s="19"/>
    </row>
    <row r="29" spans="1:8" ht="12.75">
      <c r="A29" s="19"/>
      <c r="B29" s="19"/>
      <c r="C29" s="19"/>
      <c r="D29" s="19"/>
      <c r="E29" s="19"/>
      <c r="F29" s="19"/>
      <c r="G29" s="19"/>
      <c r="H29" s="19"/>
    </row>
    <row r="30" spans="1:6" ht="12.75">
      <c r="A30" s="18"/>
      <c r="B30" s="18"/>
      <c r="C30" s="18"/>
      <c r="D30" s="18"/>
      <c r="E30" s="18"/>
      <c r="F30" s="18"/>
    </row>
    <row r="31" spans="1:6" ht="12.75">
      <c r="A31" s="18"/>
      <c r="B31" s="18"/>
      <c r="C31" s="18"/>
      <c r="D31" s="18"/>
      <c r="E31" s="18"/>
      <c r="F31" s="18"/>
    </row>
    <row r="32" spans="1:6" ht="12.75">
      <c r="A32" s="18"/>
      <c r="B32" s="18"/>
      <c r="C32" s="18"/>
      <c r="D32" s="18"/>
      <c r="E32" s="18"/>
      <c r="F32" s="18"/>
    </row>
    <row r="33" spans="1:6" ht="12.75">
      <c r="A33" s="18"/>
      <c r="B33" s="18"/>
      <c r="C33" s="18"/>
      <c r="D33" s="18"/>
      <c r="E33" s="18"/>
      <c r="F33" s="18"/>
    </row>
    <row r="34" spans="1:6" ht="12.75">
      <c r="A34" s="18"/>
      <c r="B34" s="18"/>
      <c r="C34" s="18"/>
      <c r="D34" s="18"/>
      <c r="E34" s="18"/>
      <c r="F34" s="18"/>
    </row>
    <row r="35" spans="1:6" ht="12.75">
      <c r="A35" s="18"/>
      <c r="B35" s="18"/>
      <c r="C35" s="18"/>
      <c r="D35" s="18"/>
      <c r="E35" s="18"/>
      <c r="F35" s="18"/>
    </row>
    <row r="36" spans="1:6" ht="17.25" customHeight="1">
      <c r="A36" s="18"/>
      <c r="B36" s="18"/>
      <c r="C36" s="18"/>
      <c r="D36" s="18"/>
      <c r="E36" s="18"/>
      <c r="F36" s="18"/>
    </row>
  </sheetData>
  <mergeCells count="3">
    <mergeCell ref="A25:B25"/>
    <mergeCell ref="A27:B27"/>
    <mergeCell ref="A1:B1"/>
  </mergeCells>
  <printOptions/>
  <pageMargins left="0.75" right="0.75" top="1" bottom="1" header="0.5" footer="0.5"/>
  <pageSetup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intern2</dc:creator>
  <cp:keywords/>
  <dc:description/>
  <cp:lastModifiedBy>intern2</cp:lastModifiedBy>
  <dcterms:created xsi:type="dcterms:W3CDTF">2010-12-28T19:11:30Z</dcterms:created>
  <dcterms:modified xsi:type="dcterms:W3CDTF">2011-01-07T15:22:08Z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